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lli\Desktop\dokumentacja\MMazuros\2023_zapytania_ofertowe\06_dostawa_hydrantów_oraz_elementów_towarzyszących_do_ich_wymiany\"/>
    </mc:Choice>
  </mc:AlternateContent>
  <xr:revisionPtr revIDLastSave="0" documentId="13_ncr:1_{A08C8383-B7E7-4350-AFB4-30F7020412F2}" xr6:coauthVersionLast="47" xr6:coauthVersionMax="47" xr10:uidLastSave="{00000000-0000-0000-0000-000000000000}"/>
  <bookViews>
    <workbookView xWindow="-110" yWindow="-110" windowWidth="18920" windowHeight="10300" xr2:uid="{6E7F6A45-BFE4-48EF-AD84-20729E47F34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I16" i="1"/>
  <c r="G16" i="1"/>
  <c r="H16" i="1"/>
  <c r="I8" i="1"/>
  <c r="I12" i="1"/>
  <c r="H5" i="1"/>
  <c r="I5" i="1" s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H13" i="1"/>
  <c r="I13" i="1" s="1"/>
  <c r="H14" i="1"/>
  <c r="I14" i="1" s="1"/>
  <c r="H15" i="1"/>
  <c r="I15" i="1" s="1"/>
  <c r="H4" i="1"/>
  <c r="G5" i="1"/>
  <c r="G6" i="1"/>
  <c r="G7" i="1"/>
  <c r="G8" i="1"/>
  <c r="G9" i="1"/>
  <c r="G10" i="1"/>
  <c r="G11" i="1"/>
  <c r="G12" i="1"/>
  <c r="G13" i="1"/>
  <c r="G14" i="1"/>
  <c r="G15" i="1"/>
  <c r="I4" i="1" l="1"/>
</calcChain>
</file>

<file path=xl/sharedStrings.xml><?xml version="1.0" encoding="utf-8"?>
<sst xmlns="http://schemas.openxmlformats.org/spreadsheetml/2006/main" count="35" uniqueCount="25">
  <si>
    <t>Zasuwa kołnierzowa DN80 F4 PN10 (8 otworowa)</t>
  </si>
  <si>
    <t xml:space="preserve">Obudowa teleskopowa DN65-80 L=800-1200 </t>
  </si>
  <si>
    <t>Skrzynka do zasuw PEHD  H=2700 MM</t>
  </si>
  <si>
    <t>Króciec żeliwny dwukołnierzowy FF DN80 L=300 (8 otworowa)</t>
  </si>
  <si>
    <t>Obudowa stała DN65-80 L=1250</t>
  </si>
  <si>
    <t>Króciec żeliwny jednokołnierzowy FW DN80 PN10</t>
  </si>
  <si>
    <t xml:space="preserve">Nasuwka PCV 90 PN10 z uszczelkami </t>
  </si>
  <si>
    <t>Kolano żeliwne N DN80 ze stopą (8 otworowa)</t>
  </si>
  <si>
    <t>Hydrant naziemny DN80 L=2150 MM PN10</t>
  </si>
  <si>
    <t>Nakrętki M16 twardość 8.8</t>
  </si>
  <si>
    <t>Śruby M16x60 twardość 8.8</t>
  </si>
  <si>
    <t>Płyta betonowa 500x500x70  otwór Fi200</t>
  </si>
  <si>
    <t>kg</t>
  </si>
  <si>
    <t>szt.</t>
  </si>
  <si>
    <t>Ilość</t>
  </si>
  <si>
    <t>Wartość podatku VAT [%]</t>
  </si>
  <si>
    <t>Cena jednostkowa  [zł]</t>
  </si>
  <si>
    <t>Wartość netto [zł]</t>
  </si>
  <si>
    <t>Wartość podatku VAT</t>
  </si>
  <si>
    <t>Wartość brutto [zł]</t>
  </si>
  <si>
    <t>SUMA</t>
  </si>
  <si>
    <t xml:space="preserve">Formularz cenowy </t>
  </si>
  <si>
    <t>Załacznik nr 2</t>
  </si>
  <si>
    <t>Nazwa wyrobu</t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</si>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</sst>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278F-CD29-4860-B588-B35F3323870F}">
  <dimension ref="B1:I16"/>
  <sheetViews>
    <sheetView tabSelected="1" workbookViewId="0">
      <selection activeCell="J12" sqref="J12"/>
    </sheetView>
  </sheetViews>
  <sheetFormatPr defaultColWidth="24.81640625" defaultRowHeight="14.5" x14ac:dyDescent="0.35"/>
  <cols>
    <col min="1" max="1" width="8.1796875" customWidth="1"/>
    <col min="2" max="2" width="53.54296875" customWidth="1"/>
    <col min="3" max="3" width="8.54296875" customWidth="1"/>
    <col min="4" max="4" width="11.453125" customWidth="1"/>
    <col min="5" max="6" width="12.54296875" customWidth="1"/>
    <col min="7" max="7" width="11.90625" customWidth="1"/>
    <col min="8" max="8" width="13.90625" customWidth="1"/>
    <col min="9" max="9" width="11.26953125" customWidth="1"/>
  </cols>
  <sheetData>
    <row r="1" spans="2:9" x14ac:dyDescent="0.35">
      <c r="H1" t="s">
        <v>22</v>
      </c>
    </row>
    <row r="2" spans="2:9" x14ac:dyDescent="0.35">
      <c r="B2" s="15" t="s">
        <v>21</v>
      </c>
      <c r="C2" s="16"/>
      <c r="D2" s="16"/>
      <c r="E2" s="16"/>
      <c r="F2" s="16"/>
      <c r="G2" s="16"/>
      <c r="H2" s="16"/>
      <c r="I2" s="16"/>
    </row>
    <row r="3" spans="2:9" ht="27" customHeight="1" x14ac:dyDescent="0.35">
      <c r="B3" s="5" t="s">
        <v>23</v>
      </c>
      <c r="C3" s="5" t="s">
        <v>14</v>
      </c>
      <c r="D3" s="5" t="s">
        <v>24</v>
      </c>
      <c r="E3" s="5" t="s">
        <v>16</v>
      </c>
      <c r="F3" s="5" t="s">
        <v>15</v>
      </c>
      <c r="G3" s="5" t="s">
        <v>17</v>
      </c>
      <c r="H3" s="5" t="s">
        <v>18</v>
      </c>
      <c r="I3" s="5" t="s">
        <v>19</v>
      </c>
    </row>
    <row r="4" spans="2:9" x14ac:dyDescent="0.35">
      <c r="B4" s="3" t="s">
        <v>0</v>
      </c>
      <c r="C4" s="6">
        <v>75</v>
      </c>
      <c r="D4" s="4" t="s">
        <v>13</v>
      </c>
      <c r="E4" s="2"/>
      <c r="F4" s="8"/>
      <c r="G4" s="14">
        <f>$C4*$E4</f>
        <v>0</v>
      </c>
      <c r="H4" s="14">
        <f>$C4*$E4*$F4</f>
        <v>0</v>
      </c>
      <c r="I4" s="14">
        <f>$G4+$H4</f>
        <v>0</v>
      </c>
    </row>
    <row r="5" spans="2:9" x14ac:dyDescent="0.35">
      <c r="B5" s="1" t="s">
        <v>1</v>
      </c>
      <c r="C5" s="7">
        <v>75</v>
      </c>
      <c r="D5" s="2" t="s">
        <v>13</v>
      </c>
      <c r="E5" s="2"/>
      <c r="F5" s="8"/>
      <c r="G5" s="14">
        <f t="shared" ref="G5:G15" si="0">$C5*$E5</f>
        <v>0</v>
      </c>
      <c r="H5" s="14">
        <f t="shared" ref="H5:H15" si="1">$C5*$E5*$F5</f>
        <v>0</v>
      </c>
      <c r="I5" s="14">
        <f t="shared" ref="I5:I15" si="2">$G5+$H5</f>
        <v>0</v>
      </c>
    </row>
    <row r="6" spans="2:9" x14ac:dyDescent="0.35">
      <c r="B6" s="1" t="s">
        <v>2</v>
      </c>
      <c r="C6" s="7">
        <v>75</v>
      </c>
      <c r="D6" s="2" t="s">
        <v>13</v>
      </c>
      <c r="E6" s="2"/>
      <c r="F6" s="8"/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2:9" x14ac:dyDescent="0.35">
      <c r="B7" s="1" t="s">
        <v>3</v>
      </c>
      <c r="C7" s="7">
        <v>75</v>
      </c>
      <c r="D7" s="2" t="s">
        <v>13</v>
      </c>
      <c r="E7" s="2"/>
      <c r="F7" s="8"/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2:9" x14ac:dyDescent="0.35">
      <c r="B8" s="1" t="s">
        <v>4</v>
      </c>
      <c r="C8" s="7">
        <v>75</v>
      </c>
      <c r="D8" s="2" t="s">
        <v>13</v>
      </c>
      <c r="E8" s="2"/>
      <c r="F8" s="8"/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2:9" x14ac:dyDescent="0.35">
      <c r="B9" s="1" t="s">
        <v>5</v>
      </c>
      <c r="C9" s="7">
        <v>75</v>
      </c>
      <c r="D9" s="2" t="s">
        <v>13</v>
      </c>
      <c r="E9" s="2"/>
      <c r="F9" s="8"/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2:9" x14ac:dyDescent="0.35">
      <c r="B10" s="1" t="s">
        <v>6</v>
      </c>
      <c r="C10" s="7">
        <v>75</v>
      </c>
      <c r="D10" s="2" t="s">
        <v>13</v>
      </c>
      <c r="E10" s="2"/>
      <c r="F10" s="8"/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2:9" x14ac:dyDescent="0.35">
      <c r="B11" s="1" t="s">
        <v>7</v>
      </c>
      <c r="C11" s="7">
        <v>75</v>
      </c>
      <c r="D11" s="2" t="s">
        <v>13</v>
      </c>
      <c r="E11" s="2"/>
      <c r="F11" s="8"/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2:9" x14ac:dyDescent="0.35">
      <c r="B12" s="11" t="s">
        <v>8</v>
      </c>
      <c r="C12" s="12">
        <v>40</v>
      </c>
      <c r="D12" s="13" t="s">
        <v>13</v>
      </c>
      <c r="E12" s="2"/>
      <c r="F12" s="8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2:9" x14ac:dyDescent="0.35">
      <c r="B13" s="1" t="s">
        <v>9</v>
      </c>
      <c r="C13" s="7">
        <v>150</v>
      </c>
      <c r="D13" s="2" t="s">
        <v>12</v>
      </c>
      <c r="E13" s="2"/>
      <c r="F13" s="8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2:9" x14ac:dyDescent="0.35">
      <c r="B14" s="1" t="s">
        <v>10</v>
      </c>
      <c r="C14" s="7">
        <v>380</v>
      </c>
      <c r="D14" s="2" t="s">
        <v>12</v>
      </c>
      <c r="E14" s="2"/>
      <c r="F14" s="8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2:9" x14ac:dyDescent="0.35">
      <c r="B15" s="1" t="s">
        <v>11</v>
      </c>
      <c r="C15" s="7">
        <v>75</v>
      </c>
      <c r="D15" s="2" t="s">
        <v>13</v>
      </c>
      <c r="E15" s="2"/>
      <c r="F15" s="8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2:9" x14ac:dyDescent="0.35">
      <c r="F16" s="10" t="s">
        <v>20</v>
      </c>
      <c r="G16" s="9">
        <f>SUM(G4:G15)</f>
        <v>0</v>
      </c>
      <c r="H16" s="9">
        <f>SUM(H4:H15)</f>
        <v>0</v>
      </c>
      <c r="I16" s="9">
        <f>SUM(I4:I15)</f>
        <v>0</v>
      </c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Andrysiak</dc:creator>
  <cp:lastModifiedBy>Teresa Andrysiak</cp:lastModifiedBy>
  <dcterms:created xsi:type="dcterms:W3CDTF">2023-01-22T21:42:45Z</dcterms:created>
  <dcterms:modified xsi:type="dcterms:W3CDTF">2023-01-23T00:26:44Z</dcterms:modified>
</cp:coreProperties>
</file>